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800" windowHeight="15340" activeTab="0"/>
  </bookViews>
  <sheets>
    <sheet name="bar.csv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<sst xmlns="http://schemas.openxmlformats.org/spreadsheetml/2006/main" count="41" uniqueCount="37">
  <si>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CA</t>
  </si>
  <si>
    <t>NY</t>
  </si>
  <si>
    <t>NJ</t>
  </si>
  <si>
    <t>LA</t>
  </si>
  <si>
    <t>ID</t>
  </si>
  <si>
    <t>FL</t>
  </si>
  <si>
    <t>AZ</t>
  </si>
  <si>
    <t>AR</t>
  </si>
  <si>
    <t>CT</t>
  </si>
  <si>
    <t>CO</t>
  </si>
  <si>
    <t>KS</t>
  </si>
  <si>
    <t>DE</t>
  </si>
  <si>
    <t>GA</t>
  </si>
  <si>
    <t>IL</t>
  </si>
  <si>
    <t>IN</t>
  </si>
  <si>
    <t>NE</t>
  </si>
  <si>
    <t>UT</t>
  </si>
  <si>
    <t>ME</t>
  </si>
  <si>
    <t>MN</t>
  </si>
  <si>
    <t>MT</t>
  </si>
  <si>
    <t>NV</t>
  </si>
  <si>
    <t>NC</t>
  </si>
  <si>
    <t>ND</t>
  </si>
  <si>
    <t>OH</t>
  </si>
  <si>
    <t>PA</t>
  </si>
  <si>
    <t>RI</t>
  </si>
  <si>
    <t>TN</t>
  </si>
  <si>
    <t>TX</t>
  </si>
  <si>
    <t>WI</t>
  </si>
  <si>
    <t>count</t>
  </si>
  <si>
    <t>state</t>
  </si>
  <si>
    <t>year intro</t>
  </si>
  <si>
    <t>passed</t>
  </si>
  <si>
    <t>delay yrs</t>
  </si>
  <si>
    <t>mo passed</t>
  </si>
  <si>
    <t>yr passed</t>
  </si>
  <si>
    <t>cumulative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</si>
</sst>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sz val="6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Verdana"/>
                <a:ea typeface="Verdana"/>
                <a:cs typeface="Verdana"/>
              </a:rPr>
              <a:t>Elapsed years from introduction to 
enactment of state-level disclosure law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delay years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Verdana"/>
                        <a:ea typeface="Verdana"/>
                        <a:cs typeface="Verdana"/>
                      </a:rPr>
                      <a:t>y = 48.99e-1.0086x
R2 = 0.9865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'bar.csv'!$B$34:$B$37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'bar.csv'!$C$34:$C$37</c:f>
              <c:numCache>
                <c:ptCount val="4"/>
                <c:pt idx="0">
                  <c:v>20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4124649"/>
        <c:crosses val="autoZero"/>
        <c:auto val="1"/>
        <c:lblOffset val="100"/>
        <c:noMultiLvlLbl val="0"/>
      </c:catAx>
      <c:valAx>
        <c:axId val="1412464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630864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Verdana"/>
                <a:ea typeface="Verdana"/>
                <a:cs typeface="Verdana"/>
              </a:rPr>
              <a:t>Enacted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'bar.csv'!$B$39:$B$44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'bar.csv'!$D$39:$D$44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  <c:pt idx="5">
                  <c:v>29</c:v>
                </c:pt>
              </c:numCache>
            </c:numRef>
          </c:val>
        </c:ser>
        <c:axId val="60012978"/>
        <c:axId val="3245891"/>
      </c:area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245891"/>
        <c:crosses val="autoZero"/>
        <c:auto val="1"/>
        <c:lblOffset val="100"/>
        <c:noMultiLvlLbl val="0"/>
      </c:catAx>
      <c:valAx>
        <c:axId val="324589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001297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47</xdr:row>
      <xdr:rowOff>9525</xdr:rowOff>
    </xdr:from>
    <xdr:to>
      <xdr:col>5</xdr:col>
      <xdr:colOff>571500</xdr:colOff>
      <xdr:row>82</xdr:row>
      <xdr:rowOff>133350</xdr:rowOff>
    </xdr:to>
    <xdr:graphicFrame>
      <xdr:nvGraphicFramePr>
        <xdr:cNvPr id="1" name="Shape 2"/>
        <xdr:cNvGraphicFramePr/>
      </xdr:nvGraphicFramePr>
      <xdr:xfrm>
        <a:off x="876300" y="7620000"/>
        <a:ext cx="38862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48</xdr:row>
      <xdr:rowOff>152400</xdr:rowOff>
    </xdr:from>
    <xdr:to>
      <xdr:col>14</xdr:col>
      <xdr:colOff>180975</xdr:colOff>
      <xdr:row>75</xdr:row>
      <xdr:rowOff>133350</xdr:rowOff>
    </xdr:to>
    <xdr:graphicFrame>
      <xdr:nvGraphicFramePr>
        <xdr:cNvPr id="2" name="Shape 6"/>
        <xdr:cNvGraphicFramePr/>
      </xdr:nvGraphicFramePr>
      <xdr:xfrm>
        <a:off x="5210175" y="7924800"/>
        <a:ext cx="67056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B43">
      <selection activeCell="P89" sqref="P89"/>
    </sheetView>
  </sheetViews>
  <sheetFormatPr defaultColWidth="11.00390625" defaultRowHeight="12.75"/>
  <sheetData>
    <row r="1" spans="1:6" ht="12.75">
      <c r="A1" t="s">
        <v>30</v>
      </c>
      <c r="B1" s="12" t="s">
        <v>31</v>
      </c>
      <c r="C1" s="12" t="s">
        <v>33</v>
      </c>
      <c r="D1" s="12" t="s">
        <v>32</v>
      </c>
      <c r="E1" s="12" t="s">
        <v>34</v>
      </c>
      <c r="F1" s="12" t="s">
        <v>35</v>
      </c>
    </row>
    <row r="2" spans="1:6" ht="12.75">
      <c r="A2" t="s">
        <v>0</v>
      </c>
      <c r="B2">
        <v>2001</v>
      </c>
      <c r="C2" s="2">
        <f>YEAR(D2)-B2</f>
        <v>1</v>
      </c>
      <c r="D2" s="1">
        <v>37528</v>
      </c>
      <c r="E2">
        <f>MONTH(D2)</f>
        <v>9</v>
      </c>
      <c r="F2">
        <f>YEAR(D2)</f>
        <v>2002</v>
      </c>
    </row>
    <row r="3" spans="1:6" ht="12.75">
      <c r="A3" t="s">
        <v>1</v>
      </c>
      <c r="B3">
        <v>2002</v>
      </c>
      <c r="C3" s="2">
        <f aca="true" t="shared" si="0" ref="C3:C30">YEAR(D3)-B3</f>
        <v>3</v>
      </c>
      <c r="D3" s="1">
        <v>38573</v>
      </c>
      <c r="E3">
        <f aca="true" t="shared" si="1" ref="E3:E30">MONTH(D3)</f>
        <v>8</v>
      </c>
      <c r="F3">
        <f aca="true" t="shared" si="2" ref="F3:F30">YEAR(D3)</f>
        <v>2005</v>
      </c>
    </row>
    <row r="4" spans="1:6" ht="12.75">
      <c r="A4" t="s">
        <v>2</v>
      </c>
      <c r="B4">
        <v>2004</v>
      </c>
      <c r="C4" s="2">
        <f t="shared" si="0"/>
        <v>1</v>
      </c>
      <c r="D4" s="1">
        <v>38617</v>
      </c>
      <c r="E4">
        <f t="shared" si="1"/>
        <v>9</v>
      </c>
      <c r="F4">
        <f t="shared" si="2"/>
        <v>2005</v>
      </c>
    </row>
    <row r="5" spans="1:6" ht="12.75">
      <c r="A5" t="s">
        <v>3</v>
      </c>
      <c r="B5">
        <v>2004</v>
      </c>
      <c r="C5" s="2">
        <f t="shared" si="0"/>
        <v>1</v>
      </c>
      <c r="D5" s="1">
        <v>38545</v>
      </c>
      <c r="E5">
        <f t="shared" si="1"/>
        <v>7</v>
      </c>
      <c r="F5">
        <f t="shared" si="2"/>
        <v>2005</v>
      </c>
    </row>
    <row r="6" spans="1:6" ht="12.75">
      <c r="A6" t="s">
        <v>4</v>
      </c>
      <c r="B6">
        <v>2004</v>
      </c>
      <c r="C6" s="2">
        <f t="shared" si="0"/>
        <v>2</v>
      </c>
      <c r="D6" s="1">
        <v>38806</v>
      </c>
      <c r="E6">
        <f t="shared" si="1"/>
        <v>3</v>
      </c>
      <c r="F6">
        <f t="shared" si="2"/>
        <v>2006</v>
      </c>
    </row>
    <row r="7" spans="1:6" ht="12.75">
      <c r="A7" t="s">
        <v>5</v>
      </c>
      <c r="B7">
        <v>2004</v>
      </c>
      <c r="C7" s="2">
        <f t="shared" si="0"/>
        <v>2</v>
      </c>
      <c r="D7" s="1">
        <v>38882</v>
      </c>
      <c r="E7">
        <f t="shared" si="1"/>
        <v>6</v>
      </c>
      <c r="F7">
        <f t="shared" si="2"/>
        <v>2006</v>
      </c>
    </row>
    <row r="8" spans="1:6" ht="12.75">
      <c r="A8" t="s">
        <v>6</v>
      </c>
      <c r="B8">
        <v>2005</v>
      </c>
      <c r="C8" s="2">
        <f t="shared" si="0"/>
        <v>1</v>
      </c>
      <c r="D8" s="1">
        <v>38833</v>
      </c>
      <c r="E8">
        <f t="shared" si="1"/>
        <v>4</v>
      </c>
      <c r="F8">
        <f t="shared" si="2"/>
        <v>2006</v>
      </c>
    </row>
    <row r="9" spans="1:6" ht="12.75">
      <c r="A9" t="s">
        <v>7</v>
      </c>
      <c r="B9">
        <v>2005</v>
      </c>
      <c r="C9" s="2">
        <f t="shared" si="0"/>
        <v>0</v>
      </c>
      <c r="D9" s="1">
        <v>38442</v>
      </c>
      <c r="E9">
        <f t="shared" si="1"/>
        <v>3</v>
      </c>
      <c r="F9">
        <f t="shared" si="2"/>
        <v>2005</v>
      </c>
    </row>
    <row r="10" spans="1:6" ht="12.75">
      <c r="A10" t="s">
        <v>8</v>
      </c>
      <c r="B10">
        <v>2005</v>
      </c>
      <c r="C10" s="2">
        <f t="shared" si="0"/>
        <v>0</v>
      </c>
      <c r="D10" s="1">
        <v>38511</v>
      </c>
      <c r="E10">
        <f t="shared" si="1"/>
        <v>6</v>
      </c>
      <c r="F10">
        <f t="shared" si="2"/>
        <v>2005</v>
      </c>
    </row>
    <row r="11" spans="1:6" ht="12.75">
      <c r="A11" t="s">
        <v>9</v>
      </c>
      <c r="B11">
        <v>2005</v>
      </c>
      <c r="C11" s="2">
        <f t="shared" si="0"/>
        <v>1</v>
      </c>
      <c r="D11" s="1">
        <v>38833</v>
      </c>
      <c r="E11">
        <f t="shared" si="1"/>
        <v>4</v>
      </c>
      <c r="F11">
        <f t="shared" si="2"/>
        <v>2006</v>
      </c>
    </row>
    <row r="12" spans="1:6" ht="12.75">
      <c r="A12" t="s">
        <v>10</v>
      </c>
      <c r="B12">
        <v>2006</v>
      </c>
      <c r="C12" s="2">
        <f t="shared" si="0"/>
        <v>0</v>
      </c>
      <c r="D12" s="1">
        <v>38826</v>
      </c>
      <c r="E12">
        <f t="shared" si="1"/>
        <v>4</v>
      </c>
      <c r="F12">
        <f t="shared" si="2"/>
        <v>2006</v>
      </c>
    </row>
    <row r="13" spans="1:6" ht="12.75">
      <c r="A13" t="s">
        <v>11</v>
      </c>
      <c r="B13">
        <v>2005</v>
      </c>
      <c r="C13" s="2">
        <f t="shared" si="0"/>
        <v>0</v>
      </c>
      <c r="D13" s="1">
        <v>38531</v>
      </c>
      <c r="E13">
        <f t="shared" si="1"/>
        <v>6</v>
      </c>
      <c r="F13">
        <f t="shared" si="2"/>
        <v>2005</v>
      </c>
    </row>
    <row r="14" spans="1:6" ht="12.75">
      <c r="A14" t="s">
        <v>12</v>
      </c>
      <c r="B14">
        <v>2005</v>
      </c>
      <c r="C14" s="2">
        <f t="shared" si="0"/>
        <v>0</v>
      </c>
      <c r="D14" s="1">
        <v>38477</v>
      </c>
      <c r="E14">
        <f t="shared" si="1"/>
        <v>5</v>
      </c>
      <c r="F14">
        <f t="shared" si="2"/>
        <v>2005</v>
      </c>
    </row>
    <row r="15" spans="1:6" ht="12.75">
      <c r="A15" t="s">
        <v>13</v>
      </c>
      <c r="B15">
        <v>2005</v>
      </c>
      <c r="C15" s="2">
        <f t="shared" si="0"/>
        <v>0</v>
      </c>
      <c r="D15" s="1">
        <v>38519</v>
      </c>
      <c r="E15">
        <f t="shared" si="1"/>
        <v>6</v>
      </c>
      <c r="F15">
        <f t="shared" si="2"/>
        <v>2005</v>
      </c>
    </row>
    <row r="16" spans="1:6" ht="12.75">
      <c r="A16" t="s">
        <v>14</v>
      </c>
      <c r="B16">
        <v>2005</v>
      </c>
      <c r="C16" s="2">
        <f t="shared" si="0"/>
        <v>0</v>
      </c>
      <c r="D16" s="1">
        <v>38468</v>
      </c>
      <c r="E16">
        <f t="shared" si="1"/>
        <v>4</v>
      </c>
      <c r="F16">
        <f t="shared" si="2"/>
        <v>2005</v>
      </c>
    </row>
    <row r="17" spans="1:6" ht="12.75">
      <c r="A17" t="s">
        <v>15</v>
      </c>
      <c r="B17">
        <v>2006</v>
      </c>
      <c r="C17" s="2">
        <f t="shared" si="0"/>
        <v>0</v>
      </c>
      <c r="D17" s="1">
        <v>38817</v>
      </c>
      <c r="E17">
        <f t="shared" si="1"/>
        <v>4</v>
      </c>
      <c r="F17">
        <f t="shared" si="2"/>
        <v>2006</v>
      </c>
    </row>
    <row r="18" spans="1:6" ht="12.75">
      <c r="A18" t="s">
        <v>16</v>
      </c>
      <c r="B18">
        <v>2006</v>
      </c>
      <c r="C18" s="2">
        <f t="shared" si="0"/>
        <v>0</v>
      </c>
      <c r="D18" s="1">
        <v>38796</v>
      </c>
      <c r="E18">
        <f t="shared" si="1"/>
        <v>3</v>
      </c>
      <c r="F18">
        <f t="shared" si="2"/>
        <v>2006</v>
      </c>
    </row>
    <row r="19" spans="1:6" ht="12.75">
      <c r="A19" t="s">
        <v>17</v>
      </c>
      <c r="B19">
        <v>2005</v>
      </c>
      <c r="C19" s="2">
        <f t="shared" si="0"/>
        <v>0</v>
      </c>
      <c r="D19" s="1">
        <v>38513</v>
      </c>
      <c r="E19">
        <f t="shared" si="1"/>
        <v>6</v>
      </c>
      <c r="F19">
        <f t="shared" si="2"/>
        <v>2005</v>
      </c>
    </row>
    <row r="20" spans="1:6" ht="12.75">
      <c r="A20" t="s">
        <v>18</v>
      </c>
      <c r="B20">
        <v>2005</v>
      </c>
      <c r="C20" s="2">
        <f t="shared" si="0"/>
        <v>0</v>
      </c>
      <c r="D20" s="1">
        <v>38506</v>
      </c>
      <c r="E20">
        <f t="shared" si="1"/>
        <v>6</v>
      </c>
      <c r="F20">
        <f t="shared" si="2"/>
        <v>2005</v>
      </c>
    </row>
    <row r="21" spans="1:6" ht="12.75">
      <c r="A21" t="s">
        <v>19</v>
      </c>
      <c r="B21">
        <v>2005</v>
      </c>
      <c r="C21" s="2">
        <f t="shared" si="0"/>
        <v>0</v>
      </c>
      <c r="D21" s="1">
        <v>38470</v>
      </c>
      <c r="E21">
        <f t="shared" si="1"/>
        <v>4</v>
      </c>
      <c r="F21">
        <f t="shared" si="2"/>
        <v>2005</v>
      </c>
    </row>
    <row r="22" spans="1:6" ht="12.75">
      <c r="A22" t="s">
        <v>20</v>
      </c>
      <c r="B22">
        <v>2005</v>
      </c>
      <c r="C22" s="2">
        <f t="shared" si="0"/>
        <v>0</v>
      </c>
      <c r="D22" s="1">
        <v>38520</v>
      </c>
      <c r="E22">
        <f t="shared" si="1"/>
        <v>6</v>
      </c>
      <c r="F22">
        <f t="shared" si="2"/>
        <v>2005</v>
      </c>
    </row>
    <row r="23" spans="1:6" ht="12.75">
      <c r="A23" t="s">
        <v>21</v>
      </c>
      <c r="B23">
        <v>2005</v>
      </c>
      <c r="C23" s="2">
        <f t="shared" si="0"/>
        <v>0</v>
      </c>
      <c r="D23" s="1">
        <v>38616</v>
      </c>
      <c r="E23">
        <f t="shared" si="1"/>
        <v>9</v>
      </c>
      <c r="F23">
        <f t="shared" si="2"/>
        <v>2005</v>
      </c>
    </row>
    <row r="24" spans="1:6" ht="12.75">
      <c r="A24" t="s">
        <v>22</v>
      </c>
      <c r="B24">
        <v>2005</v>
      </c>
      <c r="C24" s="2">
        <f t="shared" si="0"/>
        <v>0</v>
      </c>
      <c r="D24" s="1">
        <v>38464</v>
      </c>
      <c r="E24">
        <f t="shared" si="1"/>
        <v>4</v>
      </c>
      <c r="F24">
        <f t="shared" si="2"/>
        <v>2005</v>
      </c>
    </row>
    <row r="25" spans="1:6" ht="12.75">
      <c r="A25" t="s">
        <v>23</v>
      </c>
      <c r="B25">
        <v>2005</v>
      </c>
      <c r="C25" s="2">
        <f t="shared" si="0"/>
        <v>0</v>
      </c>
      <c r="D25" s="1">
        <v>38673</v>
      </c>
      <c r="E25">
        <f t="shared" si="1"/>
        <v>11</v>
      </c>
      <c r="F25">
        <f t="shared" si="2"/>
        <v>2005</v>
      </c>
    </row>
    <row r="26" spans="1:6" ht="12.75">
      <c r="A26" t="s">
        <v>24</v>
      </c>
      <c r="B26">
        <v>2005</v>
      </c>
      <c r="C26" s="2">
        <f t="shared" si="0"/>
        <v>0</v>
      </c>
      <c r="D26" s="1">
        <v>38708</v>
      </c>
      <c r="E26">
        <f t="shared" si="1"/>
        <v>12</v>
      </c>
      <c r="F26">
        <f t="shared" si="2"/>
        <v>2005</v>
      </c>
    </row>
    <row r="27" spans="1:6" ht="12.75">
      <c r="A27" t="s">
        <v>25</v>
      </c>
      <c r="B27">
        <v>2005</v>
      </c>
      <c r="C27" s="2">
        <f t="shared" si="0"/>
        <v>0</v>
      </c>
      <c r="D27" s="1">
        <v>38543</v>
      </c>
      <c r="E27">
        <f t="shared" si="1"/>
        <v>7</v>
      </c>
      <c r="F27">
        <f t="shared" si="2"/>
        <v>2005</v>
      </c>
    </row>
    <row r="28" spans="1:6" ht="12.75">
      <c r="A28" t="s">
        <v>26</v>
      </c>
      <c r="B28">
        <v>2005</v>
      </c>
      <c r="C28" s="2">
        <f t="shared" si="0"/>
        <v>0</v>
      </c>
      <c r="D28" s="1">
        <v>38511</v>
      </c>
      <c r="E28">
        <f t="shared" si="1"/>
        <v>6</v>
      </c>
      <c r="F28">
        <f t="shared" si="2"/>
        <v>2005</v>
      </c>
    </row>
    <row r="29" spans="1:6" ht="12.75">
      <c r="A29" t="s">
        <v>27</v>
      </c>
      <c r="B29">
        <v>2005</v>
      </c>
      <c r="C29" s="2">
        <f t="shared" si="0"/>
        <v>0</v>
      </c>
      <c r="D29" s="1">
        <v>38520</v>
      </c>
      <c r="E29">
        <f t="shared" si="1"/>
        <v>6</v>
      </c>
      <c r="F29">
        <f t="shared" si="2"/>
        <v>2005</v>
      </c>
    </row>
    <row r="30" spans="1:6" ht="12.75">
      <c r="A30" t="s">
        <v>28</v>
      </c>
      <c r="B30">
        <v>2005</v>
      </c>
      <c r="C30" s="2">
        <f t="shared" si="0"/>
        <v>1</v>
      </c>
      <c r="D30" s="1">
        <v>38792</v>
      </c>
      <c r="E30">
        <f t="shared" si="1"/>
        <v>3</v>
      </c>
      <c r="F30">
        <f t="shared" si="2"/>
        <v>2006</v>
      </c>
    </row>
    <row r="33" spans="2:4" ht="12.75">
      <c r="B33" s="3" t="s">
        <v>33</v>
      </c>
      <c r="C33" s="10" t="s">
        <v>29</v>
      </c>
      <c r="D33" s="4" t="s">
        <v>36</v>
      </c>
    </row>
    <row r="34" spans="2:4" ht="12.75">
      <c r="B34" s="5">
        <v>0</v>
      </c>
      <c r="C34" s="9">
        <f>COUNTIF(C$2:C$30,B34)</f>
        <v>20</v>
      </c>
      <c r="D34" s="6">
        <f>C34</f>
        <v>20</v>
      </c>
    </row>
    <row r="35" spans="2:4" ht="12.75">
      <c r="B35" s="5">
        <f>B34+1</f>
        <v>1</v>
      </c>
      <c r="C35" s="9">
        <f>COUNTIF(C$2:C$30,B35)</f>
        <v>6</v>
      </c>
      <c r="D35" s="6">
        <f>D34+C35</f>
        <v>26</v>
      </c>
    </row>
    <row r="36" spans="2:4" ht="12.75">
      <c r="B36" s="5">
        <f>B35+1</f>
        <v>2</v>
      </c>
      <c r="C36" s="9">
        <f>COUNTIF(C$2:C$30,B36)</f>
        <v>2</v>
      </c>
      <c r="D36" s="6">
        <f>D35+C36</f>
        <v>28</v>
      </c>
    </row>
    <row r="37" spans="2:4" ht="12.75">
      <c r="B37" s="7">
        <f>B36+1</f>
        <v>3</v>
      </c>
      <c r="C37" s="11">
        <f>COUNTIF(C$2:C$30,B37)</f>
        <v>1</v>
      </c>
      <c r="D37" s="8">
        <f>D36+C37</f>
        <v>29</v>
      </c>
    </row>
    <row r="38" spans="2:4" ht="12.75">
      <c r="B38" s="3" t="s">
        <v>35</v>
      </c>
      <c r="C38" s="10" t="s">
        <v>29</v>
      </c>
      <c r="D38" s="4" t="s">
        <v>36</v>
      </c>
    </row>
    <row r="39" spans="2:4" ht="12.75">
      <c r="B39" s="5">
        <v>2001</v>
      </c>
      <c r="C39" s="9">
        <f>COUNTIF(F$2:F$30,B39)</f>
        <v>0</v>
      </c>
      <c r="D39" s="6">
        <f>C39</f>
        <v>0</v>
      </c>
    </row>
    <row r="40" spans="2:4" ht="12.75">
      <c r="B40" s="5">
        <f>B39+1</f>
        <v>2002</v>
      </c>
      <c r="C40" s="9">
        <f aca="true" t="shared" si="3" ref="C40:C45">COUNTIF(F$2:F$30,B40)</f>
        <v>1</v>
      </c>
      <c r="D40" s="6">
        <f aca="true" t="shared" si="4" ref="D40:D45">D39+C40</f>
        <v>1</v>
      </c>
    </row>
    <row r="41" spans="2:4" ht="12.75">
      <c r="B41" s="5">
        <f>B40+1</f>
        <v>2003</v>
      </c>
      <c r="C41" s="9">
        <f t="shared" si="3"/>
        <v>0</v>
      </c>
      <c r="D41" s="6">
        <f t="shared" si="4"/>
        <v>1</v>
      </c>
    </row>
    <row r="42" spans="2:4" ht="12.75">
      <c r="B42" s="5">
        <f>B41+1</f>
        <v>2004</v>
      </c>
      <c r="C42" s="9">
        <f t="shared" si="3"/>
        <v>0</v>
      </c>
      <c r="D42" s="6">
        <f t="shared" si="4"/>
        <v>1</v>
      </c>
    </row>
    <row r="43" spans="2:4" ht="12.75">
      <c r="B43" s="5">
        <f>B42+1</f>
        <v>2005</v>
      </c>
      <c r="C43" s="9">
        <f t="shared" si="3"/>
        <v>20</v>
      </c>
      <c r="D43" s="6">
        <f t="shared" si="4"/>
        <v>21</v>
      </c>
    </row>
    <row r="44" spans="2:4" ht="12.75">
      <c r="B44" s="7">
        <f>B43+1</f>
        <v>2006</v>
      </c>
      <c r="C44" s="11">
        <f t="shared" si="3"/>
        <v>8</v>
      </c>
      <c r="D44" s="8">
        <f t="shared" si="4"/>
        <v>29</v>
      </c>
    </row>
    <row r="45" ht="12.75">
      <c r="D45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Name of the Rose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Eco</dc:creator>
  <cp:keywords/>
  <dc:description/>
  <cp:lastModifiedBy>Umberto Eco</cp:lastModifiedBy>
  <dcterms:created xsi:type="dcterms:W3CDTF">2006-08-31T18:39:43Z</dcterms:created>
  <cp:category/>
  <cp:version/>
  <cp:contentType/>
  <cp:contentStatus/>
</cp:coreProperties>
</file>